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<sst xmlns="http://schemas.openxmlformats.org/spreadsheetml/2006/main" count="189" uniqueCount="114">
  <si>
    <r>
      <t>附件</t>
    </r>
    <r>
      <rPr>
        <sz val="15"/>
        <color indexed="8"/>
        <rFont val="Times New Roman"/>
        <family val="1"/>
      </rPr>
      <t>3</t>
    </r>
  </si>
  <si>
    <r>
      <t>广东省内河港口疏港公（铁）路建设计划表（</t>
    </r>
    <r>
      <rPr>
        <sz val="20"/>
        <color indexed="8"/>
        <rFont val="Times New Roman"/>
        <family val="1"/>
      </rPr>
      <t>2021</t>
    </r>
    <r>
      <rPr>
        <sz val="20"/>
        <color indexed="8"/>
        <rFont val="宋体"/>
        <family val="0"/>
      </rPr>
      <t>—</t>
    </r>
    <r>
      <rPr>
        <sz val="20"/>
        <color indexed="8"/>
        <rFont val="Times New Roman"/>
        <family val="1"/>
      </rPr>
      <t>2025</t>
    </r>
    <r>
      <rPr>
        <sz val="20"/>
        <color indexed="8"/>
        <rFont val="方正小标宋_GBK"/>
        <family val="4"/>
      </rPr>
      <t>年）</t>
    </r>
  </si>
  <si>
    <t>序号</t>
  </si>
  <si>
    <t>港口</t>
  </si>
  <si>
    <t>县区（港区/作业区）</t>
  </si>
  <si>
    <t>项目名称</t>
  </si>
  <si>
    <t>起点名称</t>
  </si>
  <si>
    <t>讫点名称</t>
  </si>
  <si>
    <t>建设性质
（升级改造、原级改造、路面改造、
新建）</t>
  </si>
  <si>
    <t>建设起止年限</t>
  </si>
  <si>
    <t>建设规模（公里）</t>
  </si>
  <si>
    <t>总投资
（万元)</t>
  </si>
  <si>
    <t>到2020年底累计完成投资（万元）</t>
  </si>
  <si>
    <t>“十四五”完成投资（万元）</t>
  </si>
  <si>
    <t>备注</t>
  </si>
  <si>
    <t>车道数</t>
  </si>
  <si>
    <t>合计</t>
  </si>
  <si>
    <t>一级</t>
  </si>
  <si>
    <t>二级</t>
  </si>
  <si>
    <t>三级</t>
  </si>
  <si>
    <t>四级</t>
  </si>
  <si>
    <t>桥梁
延米</t>
  </si>
  <si>
    <t>隧道
延米</t>
  </si>
  <si>
    <t>一、疏港公路项目共18项</t>
  </si>
  <si>
    <t>合计：</t>
  </si>
  <si>
    <t>--</t>
  </si>
  <si>
    <t>佛山港</t>
  </si>
  <si>
    <t>高明港区</t>
  </si>
  <si>
    <t>Y557河海线</t>
  </si>
  <si>
    <t>荷城作业区</t>
  </si>
  <si>
    <t>河海线海口村</t>
  </si>
  <si>
    <t>新建、
改建</t>
  </si>
  <si>
    <t>2020-2021</t>
  </si>
  <si>
    <t>双向6车道</t>
  </si>
  <si>
    <t>三水港区</t>
  </si>
  <si>
    <t>兴云路西延工程</t>
  </si>
  <si>
    <t>龙岗作业区</t>
  </si>
  <si>
    <t>兴云路西侧龙岗岸线盛发码头</t>
  </si>
  <si>
    <t>新建</t>
  </si>
  <si>
    <t>2024-2025</t>
  </si>
  <si>
    <t>双向4车道</t>
  </si>
  <si>
    <t>韶关港</t>
  </si>
  <si>
    <t>北江港区/白土作业区</t>
  </si>
  <si>
    <t>乐广高速桥上游右岸码头疏港道路</t>
  </si>
  <si>
    <t>白土作业区</t>
  </si>
  <si>
    <t>X315</t>
  </si>
  <si>
    <t>2021-2023</t>
  </si>
  <si>
    <t>双向2车道</t>
  </si>
  <si>
    <t>乐广高速桥上游右岸码头-曲江经济发区</t>
  </si>
  <si>
    <t>2021-2021</t>
  </si>
  <si>
    <t>中山港</t>
  </si>
  <si>
    <t>黄圃港区/黄圃作业区</t>
  </si>
  <si>
    <t>进港大道</t>
  </si>
  <si>
    <t>黄圃快线</t>
  </si>
  <si>
    <t>民古路</t>
  </si>
  <si>
    <t>2022-2024</t>
  </si>
  <si>
    <t>江门港</t>
  </si>
  <si>
    <t>主城港区</t>
  </si>
  <si>
    <t>一行路（连海路-龙溪路）</t>
  </si>
  <si>
    <t>连海路</t>
  </si>
  <si>
    <t>龙溪路</t>
  </si>
  <si>
    <t>2018-2022</t>
  </si>
  <si>
    <t>双向8车道</t>
  </si>
  <si>
    <t>一行路（南山路-龙溪路）</t>
  </si>
  <si>
    <t>南山路</t>
  </si>
  <si>
    <t>2020-2022</t>
  </si>
  <si>
    <t>南山路（一行路-会港大道）</t>
  </si>
  <si>
    <t>一行路</t>
  </si>
  <si>
    <t>会港大道</t>
  </si>
  <si>
    <t>会港大道（南山路-礼睦路）</t>
  </si>
  <si>
    <t>礼睦路</t>
  </si>
  <si>
    <t>肇庆港</t>
  </si>
  <si>
    <t>四会港区</t>
  </si>
  <si>
    <t>肇庆市/四会南江码头疏港公路工程</t>
  </si>
  <si>
    <t>珠江码头作业区</t>
  </si>
  <si>
    <t>国道G321</t>
  </si>
  <si>
    <t>原级改造</t>
  </si>
  <si>
    <t>肇庆市/四会骏马码头疏港公路工程</t>
  </si>
  <si>
    <t>骏马作业区</t>
  </si>
  <si>
    <t>南江工业园工业大道</t>
  </si>
  <si>
    <t>肇庆市/四会永泰码头疏港公路工程</t>
  </si>
  <si>
    <t>永泰码头作业区</t>
  </si>
  <si>
    <t>县道X503</t>
  </si>
  <si>
    <t>规划连接道路（县道X503线）</t>
  </si>
  <si>
    <t>肇庆大沙多式联运物流园区</t>
  </si>
  <si>
    <t>新基湾作业区</t>
  </si>
  <si>
    <t>肇庆新港新基湾码头作业区永安大道</t>
  </si>
  <si>
    <t>珠三角环线高速G94永安出口</t>
  </si>
  <si>
    <t>县道X433贝水大道</t>
  </si>
  <si>
    <t>肇庆新港新基湾码头作业区临江大道</t>
  </si>
  <si>
    <t>科创大道</t>
  </si>
  <si>
    <t>港口大道</t>
  </si>
  <si>
    <t>2022-2025</t>
  </si>
  <si>
    <t>肇庆新港新基湾码头作业区贝水大道</t>
  </si>
  <si>
    <t>新基湾码头</t>
  </si>
  <si>
    <t>2023-2025</t>
  </si>
  <si>
    <t>云浮港</t>
  </si>
  <si>
    <t>都杨港区</t>
  </si>
  <si>
    <t>省道S537 线（云城区段）高要交界至凤凰坳段改建工程</t>
  </si>
  <si>
    <t>高要交界</t>
  </si>
  <si>
    <t>凤凰坳段</t>
  </si>
  <si>
    <t>升级改造</t>
  </si>
  <si>
    <t>2021-2022</t>
  </si>
  <si>
    <t>省道S537线（云安区段）凤凰坳到细友石场段改建工程</t>
  </si>
  <si>
    <t>凤凰坳</t>
  </si>
  <si>
    <t>细友石场</t>
  </si>
  <si>
    <t>二、疏港铁路项目共2项</t>
  </si>
  <si>
    <t>乌石作业区</t>
  </si>
  <si>
    <t>乌石综合交通枢纽铁路专用线</t>
  </si>
  <si>
    <t>京广铁路</t>
  </si>
  <si>
    <t>单线</t>
  </si>
  <si>
    <t>开展前期工作</t>
  </si>
  <si>
    <t>新基湾作业区铁路专用线</t>
  </si>
  <si>
    <t>广茂铁路和规划柳广铁路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</si>
</sst>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</numFmts>
  <fonts count="35">
    <font>
      <sz val="11"/>
      <color indexed="8"/>
      <name val="等线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5"/>
      <color indexed="8"/>
      <name val="黑体"/>
      <family val="0"/>
    </font>
    <font>
      <sz val="20"/>
      <color indexed="8"/>
      <name val="方正小标宋_GBK"/>
      <family val="4"/>
    </font>
    <font>
      <sz val="10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8"/>
      <name val="宋体"/>
      <family val="0"/>
    </font>
    <font>
      <b/>
      <sz val="11"/>
      <color indexed="9"/>
      <name val="等线"/>
      <family val="0"/>
    </font>
    <font>
      <sz val="12"/>
      <name val="宋体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sz val="12"/>
      <name val="Times New Roman"/>
      <family val="1"/>
    </font>
    <font>
      <sz val="11"/>
      <color indexed="19"/>
      <name val="等线"/>
      <family val="0"/>
    </font>
    <font>
      <sz val="15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宋体"/>
      <family val="0"/>
    </font>
    <font>
      <sz val="15"/>
      <color rgb="FF000000"/>
      <name val="黑体"/>
      <family val="0"/>
    </font>
    <font>
      <sz val="20"/>
      <color rgb="FF000000"/>
      <name val="方正小标宋_GBK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16" fillId="2" borderId="5" applyNumberFormat="0" applyAlignment="0" applyProtection="0"/>
    <xf numFmtId="0" fontId="18" fillId="2" borderId="1" applyNumberFormat="0" applyAlignment="0" applyProtection="0"/>
    <xf numFmtId="0" fontId="24" fillId="8" borderId="6" applyNumberFormat="0" applyAlignment="0" applyProtection="0"/>
    <xf numFmtId="0" fontId="25" fillId="0" borderId="0">
      <alignment vertical="center"/>
      <protection/>
    </xf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7" fillId="0" borderId="7" applyNumberFormat="0" applyFill="0" applyAlignment="0" applyProtection="0"/>
    <xf numFmtId="0" fontId="14" fillId="0" borderId="8" applyNumberFormat="0" applyFill="0" applyAlignment="0" applyProtection="0"/>
    <xf numFmtId="0" fontId="26" fillId="9" borderId="0" applyNumberFormat="0" applyBorder="0" applyAlignment="0" applyProtection="0"/>
    <xf numFmtId="0" fontId="28" fillId="0" borderId="0">
      <alignment/>
      <protection/>
    </xf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3" fillId="0" borderId="0" xfId="65" applyFont="1" applyFill="1" applyAlignment="1">
      <alignment horizontal="left" vertical="center" wrapText="1"/>
      <protection/>
    </xf>
    <xf numFmtId="0" fontId="3" fillId="0" borderId="0" xfId="65" applyFont="1" applyFill="1" applyAlignment="1">
      <alignment horizontal="center" vertical="center" wrapText="1"/>
      <protection/>
    </xf>
    <xf numFmtId="0" fontId="3" fillId="0" borderId="0" xfId="65" applyFont="1" applyFill="1" applyAlignment="1">
      <alignment horizontal="left" vertical="center" wrapText="1"/>
      <protection/>
    </xf>
    <xf numFmtId="0" fontId="34" fillId="0" borderId="0" xfId="65" applyFont="1" applyFill="1" applyAlignment="1">
      <alignment horizontal="center" vertical="center" wrapText="1"/>
      <protection/>
    </xf>
    <xf numFmtId="0" fontId="4" fillId="0" borderId="0" xfId="65" applyFont="1" applyFill="1" applyAlignment="1">
      <alignment horizontal="center" vertical="center" wrapText="1"/>
      <protection/>
    </xf>
    <xf numFmtId="0" fontId="4" fillId="0" borderId="0" xfId="65" applyFont="1" applyFill="1" applyAlignment="1">
      <alignment horizontal="left" vertical="center" wrapText="1"/>
      <protection/>
    </xf>
    <xf numFmtId="0" fontId="5" fillId="0" borderId="9" xfId="65" applyFont="1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vertical="center" wrapText="1"/>
      <protection/>
    </xf>
    <xf numFmtId="0" fontId="7" fillId="2" borderId="9" xfId="65" applyFont="1" applyFill="1" applyBorder="1" applyAlignment="1">
      <alignment horizontal="center" vertical="center" wrapText="1"/>
      <protection/>
    </xf>
    <xf numFmtId="0" fontId="7" fillId="2" borderId="9" xfId="65" applyFont="1" applyFill="1" applyBorder="1" applyAlignment="1">
      <alignment vertical="center" wrapText="1"/>
      <protection/>
    </xf>
    <xf numFmtId="0" fontId="7" fillId="2" borderId="9" xfId="65" applyFont="1" applyFill="1" applyBorder="1" applyAlignment="1">
      <alignment horizontal="left" vertical="center" wrapText="1"/>
      <protection/>
    </xf>
    <xf numFmtId="49" fontId="7" fillId="2" borderId="9" xfId="65" applyNumberFormat="1" applyFont="1" applyFill="1" applyBorder="1" applyAlignment="1">
      <alignment horizontal="center" vertical="center" wrapText="1"/>
      <protection/>
    </xf>
    <xf numFmtId="0" fontId="7" fillId="2" borderId="9" xfId="67" applyFont="1" applyFill="1" applyBorder="1" applyAlignment="1">
      <alignment horizontal="center" vertical="center" wrapText="1"/>
      <protection/>
    </xf>
    <xf numFmtId="0" fontId="7" fillId="2" borderId="9" xfId="67" applyFont="1" applyFill="1" applyBorder="1" applyAlignment="1">
      <alignment vertical="center" wrapText="1"/>
      <protection/>
    </xf>
    <xf numFmtId="0" fontId="7" fillId="2" borderId="9" xfId="67" applyFont="1" applyFill="1" applyBorder="1" applyAlignment="1">
      <alignment horizontal="left" vertical="center" wrapText="1"/>
      <protection/>
    </xf>
    <xf numFmtId="0" fontId="7" fillId="2" borderId="9" xfId="66" applyFont="1" applyFill="1" applyBorder="1" applyAlignment="1">
      <alignment horizontal="center" vertical="center" wrapText="1"/>
      <protection/>
    </xf>
    <xf numFmtId="0" fontId="7" fillId="2" borderId="9" xfId="66" applyFont="1" applyFill="1" applyBorder="1" applyAlignment="1">
      <alignment horizontal="left" vertical="center" wrapText="1"/>
      <protection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5" fillId="0" borderId="12" xfId="65" applyFont="1" applyFill="1" applyBorder="1" applyAlignment="1">
      <alignment horizontal="center" vertical="center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 wrapText="1"/>
      <protection/>
    </xf>
    <xf numFmtId="176" fontId="6" fillId="0" borderId="9" xfId="65" applyNumberFormat="1" applyFont="1" applyFill="1" applyBorder="1" applyAlignment="1">
      <alignment horizontal="center" vertical="center" wrapText="1"/>
      <protection/>
    </xf>
    <xf numFmtId="177" fontId="6" fillId="0" borderId="9" xfId="65" applyNumberFormat="1" applyFont="1" applyFill="1" applyBorder="1" applyAlignment="1">
      <alignment horizontal="center" vertical="center" wrapText="1"/>
      <protection/>
    </xf>
    <xf numFmtId="0" fontId="8" fillId="2" borderId="9" xfId="24" applyFont="1" applyFill="1" applyBorder="1" applyAlignment="1">
      <alignment horizontal="center" vertical="center" wrapText="1"/>
    </xf>
    <xf numFmtId="0" fontId="7" fillId="2" borderId="9" xfId="41" applyFont="1" applyFill="1" applyBorder="1" applyAlignment="1">
      <alignment horizontal="center" vertical="center" wrapText="1"/>
      <protection/>
    </xf>
    <xf numFmtId="0" fontId="2" fillId="0" borderId="0" xfId="65" applyFont="1" applyAlignment="1">
      <alignment vertical="center" wrapText="1"/>
      <protection/>
    </xf>
    <xf numFmtId="176" fontId="5" fillId="0" borderId="9" xfId="65" applyNumberFormat="1" applyFont="1" applyFill="1" applyBorder="1" applyAlignment="1">
      <alignment horizontal="center" vertical="center" wrapText="1"/>
      <protection/>
    </xf>
    <xf numFmtId="176" fontId="5" fillId="0" borderId="15" xfId="65" applyNumberFormat="1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>
      <alignment horizontal="center" vertical="center" wrapText="1"/>
      <protection/>
    </xf>
    <xf numFmtId="176" fontId="5" fillId="0" borderId="16" xfId="65" applyNumberFormat="1" applyFont="1" applyFill="1" applyBorder="1" applyAlignment="1">
      <alignment horizontal="center" vertical="center" wrapText="1"/>
      <protection/>
    </xf>
    <xf numFmtId="176" fontId="5" fillId="0" borderId="17" xfId="65" applyNumberFormat="1" applyFont="1" applyFill="1" applyBorder="1" applyAlignment="1">
      <alignment horizontal="center" vertical="center" wrapText="1"/>
      <protection/>
    </xf>
    <xf numFmtId="0" fontId="6" fillId="0" borderId="9" xfId="65" applyFont="1" applyFill="1" applyBorder="1" applyAlignment="1">
      <alignment horizontal="left" vertical="center" wrapText="1"/>
      <protection/>
    </xf>
    <xf numFmtId="0" fontId="6" fillId="0" borderId="0" xfId="65" applyFont="1" applyFill="1" applyAlignment="1">
      <alignment horizontal="center" vertical="center" wrapText="1"/>
      <protection/>
    </xf>
    <xf numFmtId="0" fontId="7" fillId="2" borderId="9" xfId="65" applyNumberFormat="1" applyFont="1" applyFill="1" applyBorder="1" applyAlignment="1">
      <alignment horizontal="center" vertical="center" wrapText="1"/>
      <protection/>
    </xf>
    <xf numFmtId="176" fontId="6" fillId="0" borderId="9" xfId="65" applyNumberFormat="1" applyFont="1" applyFill="1" applyBorder="1" applyAlignment="1" quotePrefix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Book18 2_附件3：2015年国省道改造项目入库项目建议表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普通_活用表_亿元表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  <cellStyle name="常规_Sheet1_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27"/>
  <sheetViews>
    <sheetView tabSelected="1" view="pageBreakPreview" zoomScale="115" zoomScaleSheetLayoutView="115" workbookViewId="0" topLeftCell="A1">
      <pane ySplit="6" topLeftCell="A16" activePane="bottomLeft" state="frozen"/>
      <selection pane="bottomLeft" activeCell="W17" sqref="W17"/>
    </sheetView>
  </sheetViews>
  <sheetFormatPr defaultColWidth="8.625" defaultRowHeight="14.25"/>
  <cols>
    <col min="1" max="1" width="3.125" style="1" customWidth="1"/>
    <col min="2" max="2" width="6.50390625" style="1" customWidth="1"/>
    <col min="3" max="3" width="9.625" style="1" customWidth="1"/>
    <col min="4" max="4" width="9.875" style="1" customWidth="1"/>
    <col min="5" max="5" width="9.00390625" style="1" customWidth="1"/>
    <col min="6" max="6" width="10.875" style="2" customWidth="1"/>
    <col min="7" max="7" width="9.375" style="2" customWidth="1"/>
    <col min="8" max="8" width="6.00390625" style="2" customWidth="1"/>
    <col min="9" max="9" width="9.50390625" style="2" customWidth="1"/>
    <col min="10" max="10" width="5.375" style="2" customWidth="1"/>
    <col min="11" max="11" width="5.50390625" style="2" customWidth="1"/>
    <col min="12" max="12" width="5.625" style="2" customWidth="1"/>
    <col min="13" max="14" width="4.75390625" style="2" customWidth="1"/>
    <col min="15" max="15" width="4.375" style="2" customWidth="1"/>
    <col min="16" max="16" width="4.00390625" style="2" customWidth="1"/>
    <col min="17" max="17" width="9.125" style="1" customWidth="1"/>
    <col min="18" max="18" width="8.50390625" style="1" customWidth="1"/>
    <col min="19" max="19" width="9.875" style="1" customWidth="1"/>
    <col min="20" max="20" width="5.50390625" style="3" customWidth="1"/>
    <col min="21" max="16384" width="8.625" style="1" customWidth="1"/>
  </cols>
  <sheetData>
    <row r="1" spans="1:243" ht="19.5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5"/>
      <c r="L1" s="5"/>
      <c r="M1" s="5"/>
      <c r="N1" s="5"/>
      <c r="O1" s="5"/>
      <c r="P1" s="5"/>
      <c r="Q1" s="5"/>
      <c r="R1" s="5"/>
      <c r="S1" s="5"/>
      <c r="T1" s="5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</row>
    <row r="2" spans="1:243" ht="27">
      <c r="A2" s="7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23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5" t="s">
        <v>10</v>
      </c>
      <c r="J3" s="26"/>
      <c r="K3" s="26"/>
      <c r="L3" s="26"/>
      <c r="M3" s="26"/>
      <c r="N3" s="26"/>
      <c r="O3" s="26"/>
      <c r="P3" s="27"/>
      <c r="Q3" s="35" t="s">
        <v>11</v>
      </c>
      <c r="R3" s="36" t="s">
        <v>12</v>
      </c>
      <c r="S3" s="36" t="s">
        <v>13</v>
      </c>
      <c r="T3" s="10" t="s">
        <v>14</v>
      </c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21" customHeight="1">
      <c r="A4" s="10"/>
      <c r="B4" s="10"/>
      <c r="C4" s="10"/>
      <c r="D4" s="10"/>
      <c r="E4" s="10"/>
      <c r="F4" s="10"/>
      <c r="G4" s="10"/>
      <c r="H4" s="10"/>
      <c r="I4" s="28" t="s">
        <v>15</v>
      </c>
      <c r="J4" s="10" t="s">
        <v>16</v>
      </c>
      <c r="K4" s="10" t="s">
        <v>17</v>
      </c>
      <c r="L4" s="10" t="s">
        <v>18</v>
      </c>
      <c r="M4" s="10" t="s">
        <v>19</v>
      </c>
      <c r="N4" s="10" t="s">
        <v>20</v>
      </c>
      <c r="O4" s="10" t="s">
        <v>21</v>
      </c>
      <c r="P4" s="10" t="s">
        <v>22</v>
      </c>
      <c r="Q4" s="35"/>
      <c r="R4" s="38"/>
      <c r="S4" s="38"/>
      <c r="T4" s="10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37.5" customHeight="1">
      <c r="A5" s="10"/>
      <c r="B5" s="10"/>
      <c r="C5" s="10"/>
      <c r="D5" s="10"/>
      <c r="E5" s="10"/>
      <c r="F5" s="10"/>
      <c r="G5" s="10"/>
      <c r="H5" s="10"/>
      <c r="I5" s="29"/>
      <c r="J5" s="10"/>
      <c r="K5" s="10"/>
      <c r="L5" s="10"/>
      <c r="M5" s="10"/>
      <c r="N5" s="10"/>
      <c r="O5" s="10"/>
      <c r="P5" s="10"/>
      <c r="Q5" s="35"/>
      <c r="R5" s="39"/>
      <c r="S5" s="39"/>
      <c r="T5" s="10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40.5" customHeight="1">
      <c r="A6" s="11" t="s">
        <v>23</v>
      </c>
      <c r="B6" s="12"/>
      <c r="C6" s="12"/>
      <c r="D6" s="12"/>
      <c r="E6" s="13"/>
      <c r="F6" s="12"/>
      <c r="G6" s="12" t="s">
        <v>24</v>
      </c>
      <c r="H6" s="12"/>
      <c r="I6" s="43" t="s">
        <v>25</v>
      </c>
      <c r="J6" s="31">
        <v>57.6</v>
      </c>
      <c r="K6" s="31">
        <f aca="true" t="shared" si="0" ref="K6:S6">SUM(K7:K27)</f>
        <v>27.35</v>
      </c>
      <c r="L6" s="31">
        <f t="shared" si="0"/>
        <v>30.16</v>
      </c>
      <c r="M6" s="30">
        <f t="shared" si="0"/>
        <v>0</v>
      </c>
      <c r="N6" s="30">
        <f t="shared" si="0"/>
        <v>0</v>
      </c>
      <c r="O6" s="30">
        <f t="shared" si="0"/>
        <v>40</v>
      </c>
      <c r="P6" s="30">
        <f t="shared" si="0"/>
        <v>0</v>
      </c>
      <c r="Q6" s="30">
        <v>457709</v>
      </c>
      <c r="R6" s="30">
        <f t="shared" si="0"/>
        <v>26917.18</v>
      </c>
      <c r="S6" s="30">
        <f t="shared" si="0"/>
        <v>430792</v>
      </c>
      <c r="T6" s="40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0" ht="42.75" customHeight="1">
      <c r="A7" s="14">
        <v>1</v>
      </c>
      <c r="B7" s="14" t="s">
        <v>26</v>
      </c>
      <c r="C7" s="15" t="s">
        <v>27</v>
      </c>
      <c r="D7" s="16" t="s">
        <v>28</v>
      </c>
      <c r="E7" s="15" t="s">
        <v>29</v>
      </c>
      <c r="F7" s="14" t="s">
        <v>30</v>
      </c>
      <c r="G7" s="14" t="s">
        <v>31</v>
      </c>
      <c r="H7" s="14" t="s">
        <v>32</v>
      </c>
      <c r="I7" s="14" t="s">
        <v>33</v>
      </c>
      <c r="J7" s="14">
        <v>1.4</v>
      </c>
      <c r="K7" s="14"/>
      <c r="L7" s="14">
        <v>1.4</v>
      </c>
      <c r="M7" s="14"/>
      <c r="N7" s="14"/>
      <c r="O7" s="14"/>
      <c r="P7" s="14"/>
      <c r="Q7" s="14">
        <v>12353</v>
      </c>
      <c r="R7" s="14">
        <v>7411</v>
      </c>
      <c r="S7" s="14">
        <v>4942</v>
      </c>
      <c r="T7" s="16"/>
    </row>
    <row r="8" spans="1:20" ht="60" customHeight="1">
      <c r="A8" s="14">
        <v>2</v>
      </c>
      <c r="B8" s="14" t="s">
        <v>26</v>
      </c>
      <c r="C8" s="15" t="s">
        <v>34</v>
      </c>
      <c r="D8" s="16" t="s">
        <v>35</v>
      </c>
      <c r="E8" s="15" t="s">
        <v>36</v>
      </c>
      <c r="F8" s="14" t="s">
        <v>37</v>
      </c>
      <c r="G8" s="14" t="s">
        <v>38</v>
      </c>
      <c r="H8" s="14" t="s">
        <v>39</v>
      </c>
      <c r="I8" s="14" t="s">
        <v>40</v>
      </c>
      <c r="J8" s="14">
        <v>2</v>
      </c>
      <c r="K8" s="14"/>
      <c r="L8" s="14">
        <v>1.95</v>
      </c>
      <c r="M8" s="14"/>
      <c r="N8" s="14"/>
      <c r="O8" s="14"/>
      <c r="P8" s="14"/>
      <c r="Q8" s="14">
        <v>3900</v>
      </c>
      <c r="R8" s="42">
        <v>100</v>
      </c>
      <c r="S8" s="14">
        <v>3800</v>
      </c>
      <c r="T8" s="16"/>
    </row>
    <row r="9" spans="1:20" ht="61.5" customHeight="1">
      <c r="A9" s="14">
        <v>3</v>
      </c>
      <c r="B9" s="14" t="s">
        <v>41</v>
      </c>
      <c r="C9" s="14" t="s">
        <v>42</v>
      </c>
      <c r="D9" s="16" t="s">
        <v>43</v>
      </c>
      <c r="E9" s="16" t="s">
        <v>44</v>
      </c>
      <c r="F9" s="14" t="s">
        <v>45</v>
      </c>
      <c r="G9" s="14" t="s">
        <v>38</v>
      </c>
      <c r="H9" s="14" t="s">
        <v>46</v>
      </c>
      <c r="I9" s="14" t="s">
        <v>47</v>
      </c>
      <c r="J9" s="14">
        <v>0.6</v>
      </c>
      <c r="K9" s="14">
        <v>0</v>
      </c>
      <c r="L9" s="14">
        <v>0.6</v>
      </c>
      <c r="M9" s="14">
        <v>0</v>
      </c>
      <c r="N9" s="14">
        <v>0</v>
      </c>
      <c r="O9" s="14">
        <v>0</v>
      </c>
      <c r="P9" s="14">
        <v>0</v>
      </c>
      <c r="Q9" s="14">
        <v>1400</v>
      </c>
      <c r="R9" s="14">
        <v>0</v>
      </c>
      <c r="S9" s="14">
        <v>1400</v>
      </c>
      <c r="T9" s="16"/>
    </row>
    <row r="10" spans="1:20" ht="59.25" customHeight="1">
      <c r="A10" s="14">
        <v>4</v>
      </c>
      <c r="B10" s="14" t="s">
        <v>41</v>
      </c>
      <c r="C10" s="14" t="s">
        <v>42</v>
      </c>
      <c r="D10" s="16" t="s">
        <v>48</v>
      </c>
      <c r="E10" s="16" t="s">
        <v>44</v>
      </c>
      <c r="F10" s="14" t="s">
        <v>45</v>
      </c>
      <c r="G10" s="14" t="s">
        <v>38</v>
      </c>
      <c r="H10" s="14" t="s">
        <v>49</v>
      </c>
      <c r="I10" s="14" t="s">
        <v>47</v>
      </c>
      <c r="J10" s="14">
        <v>0.18</v>
      </c>
      <c r="K10" s="14">
        <v>0</v>
      </c>
      <c r="L10" s="14">
        <v>0.18</v>
      </c>
      <c r="M10" s="14">
        <v>0</v>
      </c>
      <c r="N10" s="14">
        <v>0</v>
      </c>
      <c r="O10" s="14">
        <v>0</v>
      </c>
      <c r="P10" s="14">
        <v>0</v>
      </c>
      <c r="Q10" s="14">
        <v>400</v>
      </c>
      <c r="R10" s="14">
        <v>0</v>
      </c>
      <c r="S10" s="14">
        <v>400</v>
      </c>
      <c r="T10" s="16"/>
    </row>
    <row r="11" spans="1:20" ht="76.5" customHeight="1">
      <c r="A11" s="14">
        <v>5</v>
      </c>
      <c r="B11" s="14" t="s">
        <v>50</v>
      </c>
      <c r="C11" s="15" t="s">
        <v>51</v>
      </c>
      <c r="D11" s="16" t="s">
        <v>52</v>
      </c>
      <c r="E11" s="14" t="s">
        <v>53</v>
      </c>
      <c r="F11" s="14" t="s">
        <v>54</v>
      </c>
      <c r="G11" s="14" t="s">
        <v>38</v>
      </c>
      <c r="H11" s="14" t="s">
        <v>55</v>
      </c>
      <c r="I11" s="14" t="s">
        <v>40</v>
      </c>
      <c r="J11" s="14">
        <v>4.5</v>
      </c>
      <c r="K11" s="14"/>
      <c r="L11" s="14">
        <v>4.5</v>
      </c>
      <c r="M11" s="14"/>
      <c r="N11" s="14"/>
      <c r="O11" s="32"/>
      <c r="P11" s="14"/>
      <c r="Q11" s="42">
        <v>20000</v>
      </c>
      <c r="R11" s="14">
        <v>9.18</v>
      </c>
      <c r="S11" s="42">
        <v>19991</v>
      </c>
      <c r="T11" s="16"/>
    </row>
    <row r="12" spans="1:20" ht="61.5" customHeight="1">
      <c r="A12" s="14">
        <v>6</v>
      </c>
      <c r="B12" s="14" t="s">
        <v>56</v>
      </c>
      <c r="C12" s="15" t="s">
        <v>57</v>
      </c>
      <c r="D12" s="16" t="s">
        <v>58</v>
      </c>
      <c r="E12" s="15" t="s">
        <v>59</v>
      </c>
      <c r="F12" s="14" t="s">
        <v>60</v>
      </c>
      <c r="G12" s="14" t="s">
        <v>38</v>
      </c>
      <c r="H12" s="14" t="s">
        <v>61</v>
      </c>
      <c r="I12" s="14" t="s">
        <v>62</v>
      </c>
      <c r="J12" s="14">
        <v>2.65</v>
      </c>
      <c r="K12" s="14">
        <v>2.65</v>
      </c>
      <c r="L12" s="14"/>
      <c r="M12" s="14"/>
      <c r="N12" s="14"/>
      <c r="O12" s="14"/>
      <c r="P12" s="14"/>
      <c r="Q12" s="14">
        <v>55000</v>
      </c>
      <c r="R12" s="14">
        <v>5000</v>
      </c>
      <c r="S12" s="14">
        <v>50000</v>
      </c>
      <c r="T12" s="16"/>
    </row>
    <row r="13" spans="1:20" ht="49.5" customHeight="1">
      <c r="A13" s="14">
        <v>7</v>
      </c>
      <c r="B13" s="14" t="s">
        <v>56</v>
      </c>
      <c r="C13" s="15" t="s">
        <v>57</v>
      </c>
      <c r="D13" s="16" t="s">
        <v>63</v>
      </c>
      <c r="E13" s="15" t="s">
        <v>64</v>
      </c>
      <c r="F13" s="14" t="s">
        <v>60</v>
      </c>
      <c r="G13" s="14" t="s">
        <v>38</v>
      </c>
      <c r="H13" s="14" t="s">
        <v>65</v>
      </c>
      <c r="I13" s="14" t="s">
        <v>62</v>
      </c>
      <c r="J13" s="14">
        <v>1.5</v>
      </c>
      <c r="K13" s="14">
        <v>1.5</v>
      </c>
      <c r="L13" s="14"/>
      <c r="M13" s="14"/>
      <c r="N13" s="14"/>
      <c r="O13" s="14"/>
      <c r="P13" s="14"/>
      <c r="Q13" s="14">
        <v>50463</v>
      </c>
      <c r="R13" s="14">
        <v>6375</v>
      </c>
      <c r="S13" s="14">
        <v>44088</v>
      </c>
      <c r="T13" s="16"/>
    </row>
    <row r="14" spans="1:20" ht="49.5" customHeight="1">
      <c r="A14" s="14">
        <v>8</v>
      </c>
      <c r="B14" s="14" t="s">
        <v>56</v>
      </c>
      <c r="C14" s="15" t="s">
        <v>57</v>
      </c>
      <c r="D14" s="16" t="s">
        <v>66</v>
      </c>
      <c r="E14" s="15" t="s">
        <v>67</v>
      </c>
      <c r="F14" s="14" t="s">
        <v>68</v>
      </c>
      <c r="G14" s="14" t="s">
        <v>38</v>
      </c>
      <c r="H14" s="14" t="s">
        <v>65</v>
      </c>
      <c r="I14" s="14" t="s">
        <v>62</v>
      </c>
      <c r="J14" s="14">
        <v>1.3</v>
      </c>
      <c r="K14" s="14">
        <v>1.3</v>
      </c>
      <c r="L14" s="14"/>
      <c r="M14" s="14"/>
      <c r="N14" s="14"/>
      <c r="O14" s="14"/>
      <c r="P14" s="14"/>
      <c r="Q14" s="14">
        <v>52603</v>
      </c>
      <c r="R14" s="14">
        <v>6163</v>
      </c>
      <c r="S14" s="14">
        <v>46440</v>
      </c>
      <c r="T14" s="16"/>
    </row>
    <row r="15" spans="1:20" ht="50.25" customHeight="1">
      <c r="A15" s="14">
        <v>9</v>
      </c>
      <c r="B15" s="14" t="s">
        <v>56</v>
      </c>
      <c r="C15" s="15" t="s">
        <v>57</v>
      </c>
      <c r="D15" s="16" t="s">
        <v>69</v>
      </c>
      <c r="E15" s="15" t="s">
        <v>64</v>
      </c>
      <c r="F15" s="14" t="s">
        <v>70</v>
      </c>
      <c r="G15" s="14" t="s">
        <v>38</v>
      </c>
      <c r="H15" s="14" t="s">
        <v>65</v>
      </c>
      <c r="I15" s="14" t="s">
        <v>62</v>
      </c>
      <c r="J15" s="14">
        <v>0.4</v>
      </c>
      <c r="K15" s="33">
        <v>0.4</v>
      </c>
      <c r="L15" s="14"/>
      <c r="M15" s="14"/>
      <c r="N15" s="14"/>
      <c r="O15" s="14"/>
      <c r="P15" s="14"/>
      <c r="Q15" s="33">
        <v>15587</v>
      </c>
      <c r="R15" s="14">
        <v>1859</v>
      </c>
      <c r="S15" s="14">
        <v>13728</v>
      </c>
      <c r="T15" s="16"/>
    </row>
    <row r="16" spans="1:20" ht="55.5" customHeight="1">
      <c r="A16" s="14">
        <v>10</v>
      </c>
      <c r="B16" s="14" t="s">
        <v>71</v>
      </c>
      <c r="C16" s="15" t="s">
        <v>72</v>
      </c>
      <c r="D16" s="16" t="s">
        <v>73</v>
      </c>
      <c r="E16" s="16" t="s">
        <v>74</v>
      </c>
      <c r="F16" s="14" t="s">
        <v>75</v>
      </c>
      <c r="G16" s="14" t="s">
        <v>76</v>
      </c>
      <c r="H16" s="14" t="s">
        <v>49</v>
      </c>
      <c r="I16" s="14" t="s">
        <v>40</v>
      </c>
      <c r="J16" s="14">
        <v>0.6</v>
      </c>
      <c r="K16" s="14"/>
      <c r="L16" s="14">
        <v>0.6</v>
      </c>
      <c r="M16" s="14"/>
      <c r="N16" s="14"/>
      <c r="O16" s="14"/>
      <c r="P16" s="14"/>
      <c r="Q16" s="14">
        <v>1200</v>
      </c>
      <c r="R16" s="14"/>
      <c r="S16" s="14">
        <v>1200</v>
      </c>
      <c r="T16" s="16"/>
    </row>
    <row r="17" spans="1:20" ht="55.5" customHeight="1">
      <c r="A17" s="14">
        <v>11</v>
      </c>
      <c r="B17" s="14" t="s">
        <v>71</v>
      </c>
      <c r="C17" s="15" t="s">
        <v>72</v>
      </c>
      <c r="D17" s="16" t="s">
        <v>77</v>
      </c>
      <c r="E17" s="16" t="s">
        <v>78</v>
      </c>
      <c r="F17" s="14" t="s">
        <v>79</v>
      </c>
      <c r="G17" s="14" t="s">
        <v>76</v>
      </c>
      <c r="H17" s="14" t="s">
        <v>49</v>
      </c>
      <c r="I17" s="14" t="s">
        <v>40</v>
      </c>
      <c r="J17" s="14">
        <v>0.4</v>
      </c>
      <c r="K17" s="14"/>
      <c r="L17" s="14">
        <v>0.4</v>
      </c>
      <c r="M17" s="14"/>
      <c r="N17" s="14"/>
      <c r="O17" s="14"/>
      <c r="P17" s="14"/>
      <c r="Q17" s="14">
        <v>800</v>
      </c>
      <c r="R17" s="14"/>
      <c r="S17" s="14">
        <v>800</v>
      </c>
      <c r="T17" s="16"/>
    </row>
    <row r="18" spans="1:20" ht="55.5" customHeight="1">
      <c r="A18" s="14">
        <v>12</v>
      </c>
      <c r="B18" s="14" t="s">
        <v>71</v>
      </c>
      <c r="C18" s="15" t="s">
        <v>72</v>
      </c>
      <c r="D18" s="16" t="s">
        <v>80</v>
      </c>
      <c r="E18" s="16" t="s">
        <v>81</v>
      </c>
      <c r="F18" s="17" t="s">
        <v>82</v>
      </c>
      <c r="G18" s="14" t="s">
        <v>76</v>
      </c>
      <c r="H18" s="14" t="s">
        <v>49</v>
      </c>
      <c r="I18" s="14" t="s">
        <v>40</v>
      </c>
      <c r="J18" s="14">
        <v>1.7</v>
      </c>
      <c r="K18" s="14"/>
      <c r="L18" s="14">
        <v>1.7</v>
      </c>
      <c r="M18" s="14"/>
      <c r="N18" s="14"/>
      <c r="O18" s="14"/>
      <c r="P18" s="14"/>
      <c r="Q18" s="14">
        <v>3400</v>
      </c>
      <c r="R18" s="14"/>
      <c r="S18" s="14">
        <v>3400</v>
      </c>
      <c r="T18" s="16"/>
    </row>
    <row r="19" spans="1:20" ht="50.25" customHeight="1">
      <c r="A19" s="14">
        <v>13</v>
      </c>
      <c r="B19" s="14" t="s">
        <v>71</v>
      </c>
      <c r="C19" s="15" t="s">
        <v>72</v>
      </c>
      <c r="D19" s="16" t="s">
        <v>83</v>
      </c>
      <c r="E19" s="16" t="s">
        <v>84</v>
      </c>
      <c r="F19" s="14" t="s">
        <v>75</v>
      </c>
      <c r="G19" s="14" t="s">
        <v>38</v>
      </c>
      <c r="H19" s="14" t="s">
        <v>49</v>
      </c>
      <c r="I19" s="14" t="s">
        <v>40</v>
      </c>
      <c r="J19" s="14">
        <v>3.4</v>
      </c>
      <c r="K19" s="14"/>
      <c r="L19" s="14">
        <v>3.4</v>
      </c>
      <c r="M19" s="14"/>
      <c r="N19" s="14"/>
      <c r="O19" s="14"/>
      <c r="P19" s="14"/>
      <c r="Q19" s="14">
        <v>6800</v>
      </c>
      <c r="R19" s="14"/>
      <c r="S19" s="14">
        <v>6800</v>
      </c>
      <c r="T19" s="16"/>
    </row>
    <row r="20" spans="1:20" ht="63" customHeight="1">
      <c r="A20" s="14">
        <v>14</v>
      </c>
      <c r="B20" s="14" t="s">
        <v>71</v>
      </c>
      <c r="C20" s="15" t="s">
        <v>85</v>
      </c>
      <c r="D20" s="16" t="s">
        <v>86</v>
      </c>
      <c r="E20" s="15" t="s">
        <v>87</v>
      </c>
      <c r="F20" s="14" t="s">
        <v>88</v>
      </c>
      <c r="G20" s="14" t="s">
        <v>38</v>
      </c>
      <c r="H20" s="14" t="s">
        <v>46</v>
      </c>
      <c r="I20" s="14" t="s">
        <v>40</v>
      </c>
      <c r="J20" s="14">
        <v>5.4</v>
      </c>
      <c r="K20" s="14">
        <v>5.4</v>
      </c>
      <c r="L20" s="14"/>
      <c r="M20" s="14"/>
      <c r="N20" s="14"/>
      <c r="O20" s="14"/>
      <c r="P20" s="14"/>
      <c r="Q20" s="14">
        <v>59700</v>
      </c>
      <c r="R20" s="14"/>
      <c r="S20" s="14">
        <v>59700</v>
      </c>
      <c r="T20" s="16"/>
    </row>
    <row r="21" spans="1:20" ht="72.75" customHeight="1">
      <c r="A21" s="14">
        <v>15</v>
      </c>
      <c r="B21" s="14" t="s">
        <v>71</v>
      </c>
      <c r="C21" s="15" t="s">
        <v>85</v>
      </c>
      <c r="D21" s="16" t="s">
        <v>89</v>
      </c>
      <c r="E21" s="15" t="s">
        <v>90</v>
      </c>
      <c r="F21" s="14" t="s">
        <v>91</v>
      </c>
      <c r="G21" s="14" t="s">
        <v>38</v>
      </c>
      <c r="H21" s="14" t="s">
        <v>92</v>
      </c>
      <c r="I21" s="14" t="s">
        <v>40</v>
      </c>
      <c r="J21" s="14">
        <v>6.6</v>
      </c>
      <c r="K21" s="14">
        <v>6.6</v>
      </c>
      <c r="L21" s="14"/>
      <c r="M21" s="14"/>
      <c r="N21" s="14"/>
      <c r="O21" s="14"/>
      <c r="P21" s="14"/>
      <c r="Q21" s="14">
        <v>65000</v>
      </c>
      <c r="R21" s="14"/>
      <c r="S21" s="14">
        <v>65000</v>
      </c>
      <c r="T21" s="16"/>
    </row>
    <row r="22" spans="1:20" ht="63" customHeight="1">
      <c r="A22" s="14">
        <v>16</v>
      </c>
      <c r="B22" s="14" t="s">
        <v>71</v>
      </c>
      <c r="C22" s="15" t="s">
        <v>85</v>
      </c>
      <c r="D22" s="16" t="s">
        <v>93</v>
      </c>
      <c r="E22" s="15" t="s">
        <v>94</v>
      </c>
      <c r="F22" s="14" t="s">
        <v>90</v>
      </c>
      <c r="G22" s="14" t="s">
        <v>38</v>
      </c>
      <c r="H22" s="14" t="s">
        <v>95</v>
      </c>
      <c r="I22" s="14" t="s">
        <v>40</v>
      </c>
      <c r="J22" s="14">
        <v>9.5</v>
      </c>
      <c r="K22" s="14">
        <v>9.5</v>
      </c>
      <c r="L22" s="14"/>
      <c r="M22" s="14"/>
      <c r="N22" s="14"/>
      <c r="O22" s="14"/>
      <c r="P22" s="14"/>
      <c r="Q22" s="42">
        <v>85000</v>
      </c>
      <c r="R22" s="14"/>
      <c r="S22" s="42">
        <v>85000</v>
      </c>
      <c r="T22" s="16"/>
    </row>
    <row r="23" spans="1:20" ht="76.5" customHeight="1">
      <c r="A23" s="14">
        <v>17</v>
      </c>
      <c r="B23" s="18" t="s">
        <v>96</v>
      </c>
      <c r="C23" s="19" t="s">
        <v>97</v>
      </c>
      <c r="D23" s="20" t="s">
        <v>98</v>
      </c>
      <c r="E23" s="20" t="s">
        <v>99</v>
      </c>
      <c r="F23" s="18" t="s">
        <v>100</v>
      </c>
      <c r="G23" s="21" t="s">
        <v>101</v>
      </c>
      <c r="H23" s="18" t="s">
        <v>102</v>
      </c>
      <c r="I23" s="14" t="s">
        <v>40</v>
      </c>
      <c r="J23" s="18">
        <v>5.98</v>
      </c>
      <c r="K23" s="18"/>
      <c r="L23" s="18">
        <v>5.98</v>
      </c>
      <c r="M23" s="18"/>
      <c r="N23" s="18"/>
      <c r="O23" s="18">
        <v>40</v>
      </c>
      <c r="P23" s="18"/>
      <c r="Q23" s="18">
        <v>12000</v>
      </c>
      <c r="R23" s="18">
        <v>0</v>
      </c>
      <c r="S23" s="18">
        <v>12000</v>
      </c>
      <c r="T23" s="20"/>
    </row>
    <row r="24" spans="1:20" ht="76.5" customHeight="1">
      <c r="A24" s="14">
        <v>18</v>
      </c>
      <c r="B24" s="21" t="s">
        <v>96</v>
      </c>
      <c r="C24" s="19" t="s">
        <v>97</v>
      </c>
      <c r="D24" s="22" t="s">
        <v>103</v>
      </c>
      <c r="E24" s="22" t="s">
        <v>104</v>
      </c>
      <c r="F24" s="21" t="s">
        <v>105</v>
      </c>
      <c r="G24" s="21" t="s">
        <v>101</v>
      </c>
      <c r="H24" s="21" t="s">
        <v>102</v>
      </c>
      <c r="I24" s="14" t="s">
        <v>40</v>
      </c>
      <c r="J24" s="21">
        <v>9.45</v>
      </c>
      <c r="K24" s="21"/>
      <c r="L24" s="21">
        <v>9.45</v>
      </c>
      <c r="M24" s="21"/>
      <c r="N24" s="21"/>
      <c r="O24" s="21"/>
      <c r="P24" s="21"/>
      <c r="Q24" s="21">
        <v>12103</v>
      </c>
      <c r="R24" s="21">
        <v>0</v>
      </c>
      <c r="S24" s="21">
        <v>12103</v>
      </c>
      <c r="T24" s="22"/>
    </row>
    <row r="25" spans="1:243" ht="40.5" customHeight="1">
      <c r="A25" s="11" t="s">
        <v>106</v>
      </c>
      <c r="B25" s="12"/>
      <c r="C25" s="12"/>
      <c r="D25" s="12"/>
      <c r="E25" s="13"/>
      <c r="F25" s="12"/>
      <c r="G25" s="12" t="s">
        <v>24</v>
      </c>
      <c r="H25" s="12"/>
      <c r="I25" s="43" t="s">
        <v>25</v>
      </c>
      <c r="J25" s="31">
        <v>22.7</v>
      </c>
      <c r="K25" s="30">
        <f aca="true" t="shared" si="1" ref="J25:S25">SUM(K27:K46)</f>
        <v>0</v>
      </c>
      <c r="L25" s="30">
        <f t="shared" si="1"/>
        <v>0</v>
      </c>
      <c r="M25" s="30">
        <f t="shared" si="1"/>
        <v>0</v>
      </c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v>178000</v>
      </c>
      <c r="R25" s="30">
        <f t="shared" si="1"/>
        <v>0</v>
      </c>
      <c r="S25" s="30">
        <f t="shared" si="1"/>
        <v>0</v>
      </c>
      <c r="T25" s="40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</row>
    <row r="26" spans="1:243" ht="49.5" customHeight="1">
      <c r="A26" s="18">
        <v>1</v>
      </c>
      <c r="B26" s="18" t="s">
        <v>41</v>
      </c>
      <c r="C26" s="23" t="s">
        <v>107</v>
      </c>
      <c r="D26" s="18" t="s">
        <v>108</v>
      </c>
      <c r="E26" s="18" t="s">
        <v>107</v>
      </c>
      <c r="F26" s="18" t="s">
        <v>109</v>
      </c>
      <c r="G26" s="18" t="s">
        <v>38</v>
      </c>
      <c r="H26" s="24"/>
      <c r="I26" s="18" t="s">
        <v>110</v>
      </c>
      <c r="J26" s="18">
        <v>14</v>
      </c>
      <c r="K26" s="18"/>
      <c r="L26" s="18"/>
      <c r="M26" s="18"/>
      <c r="N26" s="18"/>
      <c r="O26" s="18"/>
      <c r="P26" s="18"/>
      <c r="Q26" s="18">
        <v>120000</v>
      </c>
      <c r="R26" s="18">
        <v>0</v>
      </c>
      <c r="S26" s="18">
        <v>0</v>
      </c>
      <c r="T26" s="18" t="s">
        <v>111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</row>
    <row r="27" spans="1:20" ht="54.75" customHeight="1">
      <c r="A27" s="18">
        <v>2</v>
      </c>
      <c r="B27" s="18" t="s">
        <v>71</v>
      </c>
      <c r="C27" s="18" t="s">
        <v>85</v>
      </c>
      <c r="D27" s="18" t="s">
        <v>112</v>
      </c>
      <c r="E27" s="18" t="s">
        <v>85</v>
      </c>
      <c r="F27" s="18" t="s">
        <v>113</v>
      </c>
      <c r="G27" s="18" t="s">
        <v>38</v>
      </c>
      <c r="H27" s="24"/>
      <c r="I27" s="18" t="s">
        <v>110</v>
      </c>
      <c r="J27" s="18">
        <v>8.7</v>
      </c>
      <c r="K27" s="18"/>
      <c r="L27" s="18"/>
      <c r="M27" s="18"/>
      <c r="N27" s="18"/>
      <c r="O27" s="18"/>
      <c r="P27" s="18"/>
      <c r="Q27" s="18">
        <v>58000</v>
      </c>
      <c r="R27" s="18">
        <v>0</v>
      </c>
      <c r="S27" s="18">
        <v>0</v>
      </c>
      <c r="T27" s="18" t="s">
        <v>111</v>
      </c>
    </row>
    <row r="28" ht="76.5" customHeight="1"/>
  </sheetData>
  <sheetProtection/>
  <mergeCells count="27">
    <mergeCell ref="A1:T1"/>
    <mergeCell ref="A2:T2"/>
    <mergeCell ref="I3:P3"/>
    <mergeCell ref="A6:D6"/>
    <mergeCell ref="G6:H6"/>
    <mergeCell ref="A25:D25"/>
    <mergeCell ref="G25:H25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  <mergeCell ref="S3:S5"/>
    <mergeCell ref="T3:T5"/>
  </mergeCells>
  <printOptions horizontalCentered="1"/>
  <pageMargins left="0.71" right="0.71" top="0.75" bottom="0.75" header="0.31" footer="0.31"/>
  <pageSetup firstPageNumber="27" useFirstPageNumber="1" horizontalDpi="1200" verticalDpi="1200" orientation="landscape" paperSize="9" scale="90"/>
  <headerFooter scaleWithDoc="0" alignWithMargins="0">
    <oddFooter>&amp;C&amp;"仿宋_GB2312"&amp;14—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sqg</dc:creator>
  <cp:keywords/>
  <dc:description/>
  <cp:lastModifiedBy>李承杰</cp:lastModifiedBy>
  <cp:lastPrinted>2021-06-25T00:47:19Z</cp:lastPrinted>
  <dcterms:created xsi:type="dcterms:W3CDTF">2021-05-22T04:44:00Z</dcterms:created>
  <dcterms:modified xsi:type="dcterms:W3CDTF">2021-08-16T02:26:25Z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